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ropbox\didattica\anno accademico 2025-2026\MEDICINA\"/>
    </mc:Choice>
  </mc:AlternateContent>
  <bookViews>
    <workbookView xWindow="-105" yWindow="-105" windowWidth="23250" windowHeight="1257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7" i="1" l="1"/>
  <c r="AJ36" i="1"/>
  <c r="AK36" i="1" s="1"/>
  <c r="AJ35" i="1"/>
  <c r="AK35" i="1" s="1"/>
  <c r="AJ34" i="1"/>
  <c r="AK34" i="1" s="1"/>
  <c r="AK6" i="1"/>
  <c r="AK5" i="1"/>
  <c r="AJ5" i="1"/>
  <c r="AK4" i="1"/>
  <c r="AJ4" i="1"/>
  <c r="AK3" i="1"/>
  <c r="AJ3" i="1"/>
  <c r="AK37" i="1" l="1"/>
</calcChain>
</file>

<file path=xl/sharedStrings.xml><?xml version="1.0" encoding="utf-8"?>
<sst xmlns="http://schemas.openxmlformats.org/spreadsheetml/2006/main" count="598" uniqueCount="99">
  <si>
    <t>Ora</t>
  </si>
  <si>
    <t>9.15-11.15</t>
  </si>
  <si>
    <t>11.30 - 13.30</t>
  </si>
  <si>
    <t>PAUSA</t>
  </si>
  <si>
    <t>14.30 - 16.30</t>
  </si>
  <si>
    <t>lunedì 1 settembre</t>
  </si>
  <si>
    <t>martedì 2 settembre</t>
  </si>
  <si>
    <t>mercoledì 3 settembre</t>
  </si>
  <si>
    <t xml:space="preserve">giovedi 4 settembre </t>
  </si>
  <si>
    <t>venerdì 5 settembre</t>
  </si>
  <si>
    <t xml:space="preserve">sabato 6 settembre </t>
  </si>
  <si>
    <t>domenica 7 settembre</t>
  </si>
  <si>
    <t>lunedì 8 settembre</t>
  </si>
  <si>
    <t>martedì 9 settembre</t>
  </si>
  <si>
    <t>mercoledì 10 settembre</t>
  </si>
  <si>
    <t xml:space="preserve">giovedi 11 settembre </t>
  </si>
  <si>
    <t>venerdì 12 settembre</t>
  </si>
  <si>
    <t xml:space="preserve">sabato 13 settembre </t>
  </si>
  <si>
    <t>lunedì 15 settembre</t>
  </si>
  <si>
    <t>martedì 16 settembre</t>
  </si>
  <si>
    <t>mercoledì 17 settembre</t>
  </si>
  <si>
    <t xml:space="preserve">giovedi 18 settembre </t>
  </si>
  <si>
    <t>venerdì 19 settembre</t>
  </si>
  <si>
    <t xml:space="preserve">sabato 20 settembre </t>
  </si>
  <si>
    <t>domenica 21 settembre</t>
  </si>
  <si>
    <t>lunedì 22 settembre</t>
  </si>
  <si>
    <t>martedì 23 settembre</t>
  </si>
  <si>
    <t>mercoledì 24 settembre</t>
  </si>
  <si>
    <t xml:space="preserve">giovedi 25 settembre </t>
  </si>
  <si>
    <t>venerdì 26 settembre</t>
  </si>
  <si>
    <t xml:space="preserve">sabato 27 settembre </t>
  </si>
  <si>
    <t>domenica 28 settembre</t>
  </si>
  <si>
    <t>lunedì 29 settembre</t>
  </si>
  <si>
    <t>martedì 30 settembre</t>
  </si>
  <si>
    <t>domenica 14 settembre</t>
  </si>
  <si>
    <t>Chimica e Propedeutica Biocimica</t>
  </si>
  <si>
    <t>Fisica</t>
  </si>
  <si>
    <t>Biologia</t>
  </si>
  <si>
    <t>FESTIVITA' SANTO PATRONO</t>
  </si>
  <si>
    <t>Giorno Libero</t>
  </si>
  <si>
    <t>Orario settembre 2025 per Canali B-D-G</t>
  </si>
  <si>
    <t xml:space="preserve">mercoledì 1 ottobre </t>
  </si>
  <si>
    <t>giovedi 2 ottobre</t>
  </si>
  <si>
    <t xml:space="preserve">venerdì 3 ottobre </t>
  </si>
  <si>
    <t>sabato 4 ottobre</t>
  </si>
  <si>
    <t>domenica 5 ottobre</t>
  </si>
  <si>
    <t>lunedì 6 ottobre</t>
  </si>
  <si>
    <t>martedì 7 ottobre</t>
  </si>
  <si>
    <t>mercoledì 8 ottobre</t>
  </si>
  <si>
    <t>giovedi 9 ottobre</t>
  </si>
  <si>
    <t>venerdi 10 ottobre</t>
  </si>
  <si>
    <t>sabato 11 ottobre</t>
  </si>
  <si>
    <t>domenica 12 ottobre</t>
  </si>
  <si>
    <t>lunedì 13 ottobre</t>
  </si>
  <si>
    <t>martedì 14 ottobre</t>
  </si>
  <si>
    <t>mercoledì 15 ottobre</t>
  </si>
  <si>
    <t>giovedi 16 ottobre</t>
  </si>
  <si>
    <t>venerdi 17 ottobre</t>
  </si>
  <si>
    <t>sabato 18 ottobre</t>
  </si>
  <si>
    <t>domenica 19 ottobre</t>
  </si>
  <si>
    <t>lunedì 20 ottobre</t>
  </si>
  <si>
    <t>martedì 21 ottobre</t>
  </si>
  <si>
    <t>mercoledì 22 ottobre</t>
  </si>
  <si>
    <t>giovedi 23 ottobre</t>
  </si>
  <si>
    <t>venerdi 24 ottobre</t>
  </si>
  <si>
    <t>sabato 25 ottobre</t>
  </si>
  <si>
    <t>domenica 26 ottobre</t>
  </si>
  <si>
    <t>lunedì 27 ottobre</t>
  </si>
  <si>
    <t>martedì 28 ottobre</t>
  </si>
  <si>
    <t>mercoledì 29 ottobre</t>
  </si>
  <si>
    <t>giovedi 30 ottobre</t>
  </si>
  <si>
    <t>venerdi 31 ottobre</t>
  </si>
  <si>
    <t>Orario ottobre 2025 per Canali B-D-G</t>
  </si>
  <si>
    <t>fisica</t>
  </si>
  <si>
    <t>Chimica e Propedeutica Biochimica</t>
  </si>
  <si>
    <t>biologia</t>
  </si>
  <si>
    <t>Canala A</t>
  </si>
  <si>
    <t xml:space="preserve"> Biotecnologie</t>
  </si>
  <si>
    <t>Canale B</t>
  </si>
  <si>
    <t>Canale C</t>
  </si>
  <si>
    <t>Canale D</t>
  </si>
  <si>
    <t>Canale E</t>
  </si>
  <si>
    <t>Canale F</t>
  </si>
  <si>
    <t>Canale G</t>
  </si>
  <si>
    <t>Farmacia</t>
  </si>
  <si>
    <t>Porta di Massa</t>
  </si>
  <si>
    <t>Canale/sede:</t>
  </si>
  <si>
    <t>NOTA:</t>
  </si>
  <si>
    <t>I gruppi di canali  A, C, E e Ed e B-D-G sono sfalsati come orario ma tutti i canali svolgeranno lo stesso numero di ore di lezione per disciplina e i programmi saranno svolti in parallelo con totale aderenza ai syllabus.</t>
  </si>
  <si>
    <t>Orario settembre 2025 per Canali A-C-F</t>
  </si>
  <si>
    <t>Orario settembre 2025 per Canali E</t>
  </si>
  <si>
    <t>Orario ottobre 2025 per Canali A-C-F</t>
  </si>
  <si>
    <t>Orario ottobre 2025 per Canali E</t>
  </si>
  <si>
    <t>Ore del mese di settembre</t>
  </si>
  <si>
    <t>Disciplina</t>
  </si>
  <si>
    <t>TOTALE</t>
  </si>
  <si>
    <t>per il periodo in presenza sono svolte in totale</t>
  </si>
  <si>
    <t>124 ore</t>
  </si>
  <si>
    <t>Ore del mese di 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</si>
</sst>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2" borderId="6" xfId="0" applyFill="1" applyBorder="1"/>
    <xf numFmtId="0" fontId="0" fillId="0" borderId="6" xfId="0" applyBorder="1"/>
    <xf numFmtId="0" fontId="0" fillId="3" borderId="0" xfId="0" applyFill="1"/>
    <xf numFmtId="0" fontId="3" fillId="2" borderId="1" xfId="0" applyFont="1" applyFill="1" applyBorder="1"/>
    <xf numFmtId="0" fontId="0" fillId="0" borderId="4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/>
    <xf numFmtId="0" fontId="0" fillId="4" borderId="1" xfId="0" applyFill="1" applyBorder="1" applyAlignment="1">
      <alignment vertical="top" wrapText="1"/>
    </xf>
    <xf numFmtId="0" fontId="0" fillId="4" borderId="1" xfId="0" applyFill="1" applyBorder="1"/>
    <xf numFmtId="0" fontId="4" fillId="4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3" fillId="4" borderId="1" xfId="0" applyFont="1" applyFill="1" applyBorder="1"/>
    <xf numFmtId="0" fontId="3" fillId="5" borderId="0" xfId="0" applyFont="1" applyFill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/>
    <xf numFmtId="0" fontId="11" fillId="0" borderId="0" xfId="0" applyFont="1"/>
    <xf numFmtId="0" fontId="8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abSelected="1" zoomScale="90" zoomScaleNormal="90" workbookViewId="0">
      <selection activeCell="Y17" sqref="Y17"/>
    </sheetView>
  </sheetViews>
  <sheetFormatPr defaultRowHeight="14.25"/>
  <cols>
    <col min="1" max="1" width="17.25" customWidth="1"/>
    <col min="2" max="2" width="15.75" customWidth="1"/>
    <col min="3" max="3" width="14.25" customWidth="1"/>
    <col min="4" max="4" width="14" customWidth="1"/>
    <col min="5" max="5" width="12.875" customWidth="1"/>
    <col min="6" max="6" width="14.625" customWidth="1"/>
    <col min="7" max="7" width="12.5" customWidth="1"/>
    <col min="8" max="8" width="12.125" customWidth="1"/>
    <col min="9" max="9" width="15.125" customWidth="1"/>
    <col min="10" max="10" width="15" customWidth="1"/>
    <col min="11" max="11" width="16.625" customWidth="1"/>
    <col min="12" max="12" width="14.125" customWidth="1"/>
    <col min="13" max="13" width="16.125" customWidth="1"/>
    <col min="14" max="14" width="14.875" customWidth="1"/>
    <col min="15" max="15" width="15" customWidth="1"/>
    <col min="16" max="16" width="13.5" customWidth="1"/>
    <col min="17" max="17" width="12.5" customWidth="1"/>
    <col min="18" max="18" width="14.125" customWidth="1"/>
    <col min="19" max="19" width="15.5" customWidth="1"/>
    <col min="20" max="20" width="14.5" customWidth="1"/>
    <col min="21" max="21" width="13.875" customWidth="1"/>
    <col min="22" max="22" width="13.5" customWidth="1"/>
    <col min="23" max="23" width="14.5" customWidth="1"/>
    <col min="24" max="24" width="12.25" customWidth="1"/>
    <col min="25" max="25" width="15.375" customWidth="1"/>
    <col min="26" max="26" width="16" customWidth="1"/>
    <col min="27" max="27" width="14.125" customWidth="1"/>
    <col min="28" max="28" width="12.25" customWidth="1"/>
    <col min="29" max="29" width="14.875" customWidth="1"/>
    <col min="30" max="30" width="14.25" customWidth="1"/>
    <col min="31" max="33" width="15.5" customWidth="1"/>
    <col min="34" max="34" width="12.75" customWidth="1"/>
    <col min="36" max="36" width="11.5" customWidth="1"/>
    <col min="37" max="37" width="16.5" customWidth="1"/>
  </cols>
  <sheetData>
    <row r="1" spans="1:37" ht="27.75">
      <c r="A1" s="20" t="s">
        <v>89</v>
      </c>
      <c r="B1" s="1"/>
      <c r="C1" s="1"/>
      <c r="D1" s="1"/>
      <c r="E1" s="1"/>
    </row>
    <row r="2" spans="1:37" ht="30">
      <c r="AH2" s="39" t="s">
        <v>94</v>
      </c>
      <c r="AK2" s="18" t="s">
        <v>93</v>
      </c>
    </row>
    <row r="3" spans="1:37" ht="31.15" customHeight="1">
      <c r="A3" s="4" t="s">
        <v>0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24" t="s">
        <v>10</v>
      </c>
      <c r="H3" s="24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26" t="s">
        <v>17</v>
      </c>
      <c r="O3" s="26" t="s">
        <v>34</v>
      </c>
      <c r="P3" s="19" t="s">
        <v>18</v>
      </c>
      <c r="Q3" s="19" t="s">
        <v>19</v>
      </c>
      <c r="R3" s="19" t="s">
        <v>20</v>
      </c>
      <c r="S3" s="19" t="s">
        <v>21</v>
      </c>
      <c r="T3" s="29" t="s">
        <v>22</v>
      </c>
      <c r="U3" s="30" t="s">
        <v>23</v>
      </c>
      <c r="V3" s="30" t="s">
        <v>24</v>
      </c>
      <c r="W3" s="19" t="s">
        <v>25</v>
      </c>
      <c r="X3" s="19" t="s">
        <v>26</v>
      </c>
      <c r="Y3" s="19" t="s">
        <v>27</v>
      </c>
      <c r="Z3" s="19" t="s">
        <v>28</v>
      </c>
      <c r="AA3" s="19" t="s">
        <v>29</v>
      </c>
      <c r="AB3" s="26" t="s">
        <v>30</v>
      </c>
      <c r="AC3" s="26" t="s">
        <v>31</v>
      </c>
      <c r="AD3" s="19" t="s">
        <v>32</v>
      </c>
      <c r="AE3" s="19" t="s">
        <v>33</v>
      </c>
      <c r="AF3" s="16"/>
      <c r="AG3" s="16"/>
      <c r="AH3" s="36" t="s">
        <v>73</v>
      </c>
      <c r="AI3" s="37"/>
      <c r="AJ3" s="37">
        <f>COUNTIF(B4:AE7,"fisica")</f>
        <v>18</v>
      </c>
      <c r="AK3" s="38">
        <f>AJ3*2</f>
        <v>36</v>
      </c>
    </row>
    <row r="4" spans="1:37" ht="42.75">
      <c r="A4" s="2" t="s">
        <v>1</v>
      </c>
      <c r="B4" s="5" t="s">
        <v>74</v>
      </c>
      <c r="C4" s="9" t="s">
        <v>37</v>
      </c>
      <c r="D4" s="9" t="s">
        <v>36</v>
      </c>
      <c r="E4" s="9" t="s">
        <v>37</v>
      </c>
      <c r="F4" s="9" t="s">
        <v>36</v>
      </c>
      <c r="G4" s="25"/>
      <c r="H4" s="25"/>
      <c r="I4" s="5" t="s">
        <v>74</v>
      </c>
      <c r="J4" s="2" t="s">
        <v>37</v>
      </c>
      <c r="K4" s="2" t="s">
        <v>36</v>
      </c>
      <c r="L4" s="2" t="s">
        <v>37</v>
      </c>
      <c r="M4" s="2" t="s">
        <v>36</v>
      </c>
      <c r="N4" s="27"/>
      <c r="O4" s="27"/>
      <c r="P4" s="5" t="s">
        <v>74</v>
      </c>
      <c r="Q4" s="2" t="s">
        <v>37</v>
      </c>
      <c r="R4" s="2" t="s">
        <v>36</v>
      </c>
      <c r="S4" s="2" t="s">
        <v>37</v>
      </c>
      <c r="T4" s="45" t="s">
        <v>38</v>
      </c>
      <c r="U4" s="27"/>
      <c r="V4" s="27"/>
      <c r="W4" s="9" t="s">
        <v>37</v>
      </c>
      <c r="X4" s="5" t="s">
        <v>74</v>
      </c>
      <c r="Y4" s="5" t="s">
        <v>74</v>
      </c>
      <c r="AA4" s="48" t="s">
        <v>39</v>
      </c>
      <c r="AB4" s="27"/>
      <c r="AC4" s="27"/>
      <c r="AD4" s="5" t="s">
        <v>74</v>
      </c>
      <c r="AE4" s="9" t="s">
        <v>37</v>
      </c>
      <c r="AF4" s="17"/>
      <c r="AG4" s="17"/>
      <c r="AH4" t="s">
        <v>75</v>
      </c>
      <c r="AJ4">
        <f>COUNTIF(A4:AE7,"biologia")</f>
        <v>17</v>
      </c>
      <c r="AK4" s="40">
        <f>AJ4*2</f>
        <v>34</v>
      </c>
    </row>
    <row r="5" spans="1:37" ht="42.75">
      <c r="A5" s="6" t="s">
        <v>2</v>
      </c>
      <c r="B5" s="9" t="s">
        <v>36</v>
      </c>
      <c r="C5" s="5" t="s">
        <v>74</v>
      </c>
      <c r="D5" s="9" t="s">
        <v>37</v>
      </c>
      <c r="E5" s="5" t="s">
        <v>74</v>
      </c>
      <c r="F5" s="9" t="s">
        <v>37</v>
      </c>
      <c r="G5" s="25"/>
      <c r="H5" s="25"/>
      <c r="I5" s="2" t="s">
        <v>36</v>
      </c>
      <c r="J5" s="5" t="s">
        <v>74</v>
      </c>
      <c r="K5" s="2" t="s">
        <v>37</v>
      </c>
      <c r="L5" s="5" t="s">
        <v>74</v>
      </c>
      <c r="M5" s="5" t="s">
        <v>74</v>
      </c>
      <c r="N5" s="27"/>
      <c r="O5" s="27"/>
      <c r="P5" s="2" t="s">
        <v>36</v>
      </c>
      <c r="Q5" s="5" t="s">
        <v>74</v>
      </c>
      <c r="R5" s="2" t="s">
        <v>37</v>
      </c>
      <c r="S5" s="5" t="s">
        <v>74</v>
      </c>
      <c r="T5" s="46"/>
      <c r="U5" s="27"/>
      <c r="V5" s="27"/>
      <c r="W5" s="9" t="s">
        <v>36</v>
      </c>
      <c r="X5" s="9" t="s">
        <v>36</v>
      </c>
      <c r="Z5" s="5" t="s">
        <v>74</v>
      </c>
      <c r="AA5" s="48"/>
      <c r="AB5" s="27"/>
      <c r="AC5" s="27"/>
      <c r="AD5" s="9" t="s">
        <v>36</v>
      </c>
      <c r="AE5" s="5" t="s">
        <v>74</v>
      </c>
      <c r="AF5" s="16"/>
      <c r="AG5" s="16"/>
      <c r="AH5" t="s">
        <v>74</v>
      </c>
      <c r="AJ5">
        <f>COUNTIF(A4:AE7,"chimica e propedeutica biochimica")</f>
        <v>19</v>
      </c>
      <c r="AK5" s="40">
        <f>AJ5*2</f>
        <v>38</v>
      </c>
    </row>
    <row r="6" spans="1:37" ht="15">
      <c r="A6" s="3" t="s">
        <v>3</v>
      </c>
      <c r="B6" s="3"/>
      <c r="C6" s="3"/>
      <c r="D6" s="8"/>
      <c r="E6" s="3"/>
      <c r="F6" s="3"/>
      <c r="G6" s="25"/>
      <c r="H6" s="25"/>
      <c r="I6" s="3"/>
      <c r="J6" s="3"/>
      <c r="K6" s="8"/>
      <c r="L6" s="3"/>
      <c r="M6" s="3"/>
      <c r="N6" s="27"/>
      <c r="O6" s="27"/>
      <c r="P6" s="3"/>
      <c r="Q6" s="3"/>
      <c r="R6" s="8"/>
      <c r="S6" s="3"/>
      <c r="T6" s="46"/>
      <c r="U6" s="27"/>
      <c r="V6" s="27"/>
      <c r="W6" s="8"/>
      <c r="X6" s="3"/>
      <c r="Y6" s="3"/>
      <c r="Z6" s="11"/>
      <c r="AA6" s="48"/>
      <c r="AB6" s="27"/>
      <c r="AC6" s="27"/>
      <c r="AD6" s="8"/>
      <c r="AE6" s="3"/>
      <c r="AH6" s="40" t="s">
        <v>95</v>
      </c>
      <c r="AK6" s="40">
        <f>SUM(AK3:AK5)</f>
        <v>108</v>
      </c>
    </row>
    <row r="7" spans="1:37" ht="42.75">
      <c r="A7" s="7" t="s">
        <v>4</v>
      </c>
      <c r="B7" s="2" t="s">
        <v>37</v>
      </c>
      <c r="C7" s="2" t="s">
        <v>36</v>
      </c>
      <c r="D7" s="5" t="s">
        <v>74</v>
      </c>
      <c r="E7" s="9" t="s">
        <v>36</v>
      </c>
      <c r="F7" s="5"/>
      <c r="G7" s="25"/>
      <c r="H7" s="25"/>
      <c r="I7" s="9" t="s">
        <v>37</v>
      </c>
      <c r="J7" s="9" t="s">
        <v>36</v>
      </c>
      <c r="K7" s="5" t="s">
        <v>74</v>
      </c>
      <c r="L7" s="9" t="s">
        <v>36</v>
      </c>
      <c r="M7" s="2"/>
      <c r="N7" s="27"/>
      <c r="O7" s="27"/>
      <c r="P7" s="9" t="s">
        <v>37</v>
      </c>
      <c r="Q7" s="9" t="s">
        <v>36</v>
      </c>
      <c r="R7" s="5" t="s">
        <v>74</v>
      </c>
      <c r="S7" s="9" t="s">
        <v>36</v>
      </c>
      <c r="T7" s="47"/>
      <c r="U7" s="27"/>
      <c r="V7" s="27"/>
      <c r="W7" s="5" t="s">
        <v>74</v>
      </c>
      <c r="X7" s="2" t="s">
        <v>37</v>
      </c>
      <c r="Y7" s="2"/>
      <c r="Z7" s="12"/>
      <c r="AA7" s="48"/>
      <c r="AB7" s="27"/>
      <c r="AC7" s="27"/>
      <c r="AD7" s="9" t="s">
        <v>37</v>
      </c>
      <c r="AE7" s="9" t="s">
        <v>36</v>
      </c>
      <c r="AF7" s="17"/>
      <c r="AG7" s="17"/>
    </row>
    <row r="10" spans="1:37" ht="27.75">
      <c r="A10" s="20" t="s">
        <v>40</v>
      </c>
      <c r="B10" s="1"/>
      <c r="C10" s="1"/>
      <c r="D10" s="1"/>
      <c r="E10" s="1"/>
    </row>
    <row r="12" spans="1:37" ht="30">
      <c r="A12" s="4" t="s">
        <v>0</v>
      </c>
      <c r="B12" s="10" t="s">
        <v>5</v>
      </c>
      <c r="C12" s="10" t="s">
        <v>6</v>
      </c>
      <c r="D12" s="10" t="s">
        <v>7</v>
      </c>
      <c r="E12" s="10" t="s">
        <v>8</v>
      </c>
      <c r="F12" s="10" t="s">
        <v>9</v>
      </c>
      <c r="G12" s="28" t="s">
        <v>10</v>
      </c>
      <c r="H12" s="28" t="s">
        <v>11</v>
      </c>
      <c r="I12" s="19" t="s">
        <v>12</v>
      </c>
      <c r="J12" s="19" t="s">
        <v>13</v>
      </c>
      <c r="K12" s="19" t="s">
        <v>14</v>
      </c>
      <c r="L12" s="19" t="s">
        <v>15</v>
      </c>
      <c r="M12" s="19" t="s">
        <v>16</v>
      </c>
      <c r="N12" s="28" t="s">
        <v>17</v>
      </c>
      <c r="O12" s="28" t="s">
        <v>34</v>
      </c>
      <c r="P12" s="19" t="s">
        <v>18</v>
      </c>
      <c r="Q12" s="19" t="s">
        <v>19</v>
      </c>
      <c r="R12" s="19" t="s">
        <v>20</v>
      </c>
      <c r="S12" s="19" t="s">
        <v>21</v>
      </c>
      <c r="T12" s="19" t="s">
        <v>22</v>
      </c>
      <c r="U12" s="28" t="s">
        <v>23</v>
      </c>
      <c r="V12" s="28" t="s">
        <v>24</v>
      </c>
      <c r="W12" s="19" t="s">
        <v>25</v>
      </c>
      <c r="X12" s="19" t="s">
        <v>26</v>
      </c>
      <c r="Y12" s="19" t="s">
        <v>27</v>
      </c>
      <c r="Z12" s="19" t="s">
        <v>28</v>
      </c>
      <c r="AA12" s="19" t="s">
        <v>29</v>
      </c>
      <c r="AB12" s="28" t="s">
        <v>30</v>
      </c>
      <c r="AC12" s="28" t="s">
        <v>31</v>
      </c>
      <c r="AD12" s="19" t="s">
        <v>32</v>
      </c>
      <c r="AE12" s="19" t="s">
        <v>33</v>
      </c>
      <c r="AF12" s="16"/>
      <c r="AG12" s="16"/>
    </row>
    <row r="13" spans="1:37" ht="42.75">
      <c r="A13" s="2" t="s">
        <v>1</v>
      </c>
      <c r="B13" s="9" t="s">
        <v>36</v>
      </c>
      <c r="C13" s="5" t="s">
        <v>74</v>
      </c>
      <c r="D13" s="9" t="s">
        <v>37</v>
      </c>
      <c r="E13" s="5" t="s">
        <v>74</v>
      </c>
      <c r="F13" s="9" t="s">
        <v>37</v>
      </c>
      <c r="G13" s="27"/>
      <c r="H13" s="27"/>
      <c r="I13" s="9" t="s">
        <v>36</v>
      </c>
      <c r="J13" s="5" t="s">
        <v>74</v>
      </c>
      <c r="K13" s="9" t="s">
        <v>37</v>
      </c>
      <c r="L13" s="5" t="s">
        <v>74</v>
      </c>
      <c r="M13" s="5" t="s">
        <v>74</v>
      </c>
      <c r="N13" s="27"/>
      <c r="O13" s="27"/>
      <c r="P13" s="9" t="s">
        <v>36</v>
      </c>
      <c r="Q13" s="5" t="s">
        <v>74</v>
      </c>
      <c r="R13" s="9" t="s">
        <v>37</v>
      </c>
      <c r="S13" s="5" t="s">
        <v>74</v>
      </c>
      <c r="T13" s="49" t="s">
        <v>38</v>
      </c>
      <c r="U13" s="27"/>
      <c r="V13" s="27"/>
      <c r="W13" s="5" t="s">
        <v>74</v>
      </c>
      <c r="X13" s="2" t="s">
        <v>37</v>
      </c>
      <c r="Z13" s="5" t="s">
        <v>74</v>
      </c>
      <c r="AA13" s="48" t="s">
        <v>39</v>
      </c>
      <c r="AB13" s="27"/>
      <c r="AC13" s="27"/>
      <c r="AD13" s="9" t="s">
        <v>36</v>
      </c>
      <c r="AE13" s="5" t="s">
        <v>74</v>
      </c>
      <c r="AF13" s="16"/>
      <c r="AG13" s="16"/>
    </row>
    <row r="14" spans="1:37" ht="42.75">
      <c r="A14" s="6" t="s">
        <v>2</v>
      </c>
      <c r="B14" s="2" t="s">
        <v>37</v>
      </c>
      <c r="C14" s="2" t="s">
        <v>36</v>
      </c>
      <c r="D14" s="5" t="s">
        <v>74</v>
      </c>
      <c r="E14" s="9" t="s">
        <v>36</v>
      </c>
      <c r="F14" s="9" t="s">
        <v>36</v>
      </c>
      <c r="G14" s="27"/>
      <c r="H14" s="27"/>
      <c r="I14" s="2" t="s">
        <v>37</v>
      </c>
      <c r="J14" s="2" t="s">
        <v>36</v>
      </c>
      <c r="K14" s="5" t="s">
        <v>74</v>
      </c>
      <c r="L14" s="9" t="s">
        <v>36</v>
      </c>
      <c r="M14" s="9" t="s">
        <v>36</v>
      </c>
      <c r="N14" s="27"/>
      <c r="O14" s="27"/>
      <c r="P14" s="2" t="s">
        <v>37</v>
      </c>
      <c r="Q14" s="2" t="s">
        <v>36</v>
      </c>
      <c r="R14" s="5" t="s">
        <v>74</v>
      </c>
      <c r="S14" s="9" t="s">
        <v>36</v>
      </c>
      <c r="T14" s="50"/>
      <c r="U14" s="27"/>
      <c r="V14" s="27"/>
      <c r="W14" s="9" t="s">
        <v>37</v>
      </c>
      <c r="X14" s="5" t="s">
        <v>74</v>
      </c>
      <c r="Y14" s="5" t="s">
        <v>74</v>
      </c>
      <c r="AA14" s="48"/>
      <c r="AB14" s="27"/>
      <c r="AC14" s="27"/>
      <c r="AD14" s="9" t="s">
        <v>37</v>
      </c>
      <c r="AE14" s="9" t="s">
        <v>36</v>
      </c>
      <c r="AF14" s="17"/>
      <c r="AG14" s="17"/>
    </row>
    <row r="15" spans="1:37">
      <c r="A15" s="3" t="s">
        <v>3</v>
      </c>
      <c r="B15" s="3"/>
      <c r="C15" s="3"/>
      <c r="D15" s="8"/>
      <c r="E15" s="3"/>
      <c r="F15" s="3"/>
      <c r="G15" s="27"/>
      <c r="H15" s="27"/>
      <c r="I15" s="3"/>
      <c r="J15" s="3"/>
      <c r="K15" s="8"/>
      <c r="L15" s="3"/>
      <c r="M15" s="3"/>
      <c r="N15" s="27"/>
      <c r="O15" s="27"/>
      <c r="P15" s="3"/>
      <c r="Q15" s="3"/>
      <c r="R15" s="8"/>
      <c r="S15" s="3"/>
      <c r="T15" s="50"/>
      <c r="U15" s="27"/>
      <c r="V15" s="27"/>
      <c r="W15" s="8"/>
      <c r="X15" s="3"/>
      <c r="Y15" s="3"/>
      <c r="Z15" s="11"/>
      <c r="AA15" s="48"/>
      <c r="AB15" s="27"/>
      <c r="AC15" s="27"/>
      <c r="AD15" s="8"/>
      <c r="AE15" s="3"/>
    </row>
    <row r="16" spans="1:37" ht="42.75">
      <c r="A16" s="7" t="s">
        <v>4</v>
      </c>
      <c r="B16" s="5" t="s">
        <v>74</v>
      </c>
      <c r="C16" s="9" t="s">
        <v>37</v>
      </c>
      <c r="D16" s="9" t="s">
        <v>36</v>
      </c>
      <c r="E16" s="9" t="s">
        <v>37</v>
      </c>
      <c r="F16" s="2"/>
      <c r="G16" s="27"/>
      <c r="H16" s="27"/>
      <c r="I16" s="5" t="s">
        <v>74</v>
      </c>
      <c r="J16" s="9" t="s">
        <v>37</v>
      </c>
      <c r="K16" s="9" t="s">
        <v>36</v>
      </c>
      <c r="L16" s="9" t="s">
        <v>37</v>
      </c>
      <c r="M16" s="2"/>
      <c r="N16" s="27"/>
      <c r="O16" s="27"/>
      <c r="P16" s="5" t="s">
        <v>74</v>
      </c>
      <c r="Q16" s="9" t="s">
        <v>37</v>
      </c>
      <c r="R16" s="9" t="s">
        <v>36</v>
      </c>
      <c r="S16" s="9" t="s">
        <v>37</v>
      </c>
      <c r="T16" s="51"/>
      <c r="U16" s="27"/>
      <c r="V16" s="27"/>
      <c r="W16" s="9" t="s">
        <v>36</v>
      </c>
      <c r="X16" s="9" t="s">
        <v>36</v>
      </c>
      <c r="Y16" s="2"/>
      <c r="Z16" s="12"/>
      <c r="AA16" s="48"/>
      <c r="AB16" s="27"/>
      <c r="AC16" s="27"/>
      <c r="AD16" s="5" t="s">
        <v>74</v>
      </c>
      <c r="AE16" s="9" t="s">
        <v>37</v>
      </c>
      <c r="AF16" s="17"/>
      <c r="AG16" s="17"/>
    </row>
    <row r="20" spans="1:31" ht="27.75">
      <c r="A20" s="20" t="s">
        <v>90</v>
      </c>
    </row>
    <row r="21" spans="1:31" ht="27.75">
      <c r="A21" s="20"/>
    </row>
    <row r="22" spans="1:31" ht="30">
      <c r="A22" s="4" t="s">
        <v>0</v>
      </c>
      <c r="B22" s="10" t="s">
        <v>5</v>
      </c>
      <c r="C22" s="10" t="s">
        <v>6</v>
      </c>
      <c r="D22" s="10" t="s">
        <v>7</v>
      </c>
      <c r="E22" s="10" t="s">
        <v>8</v>
      </c>
      <c r="F22" s="10" t="s">
        <v>9</v>
      </c>
      <c r="G22" s="28" t="s">
        <v>10</v>
      </c>
      <c r="H22" s="28" t="s">
        <v>11</v>
      </c>
      <c r="I22" s="19" t="s">
        <v>12</v>
      </c>
      <c r="J22" s="19" t="s">
        <v>13</v>
      </c>
      <c r="K22" s="19" t="s">
        <v>14</v>
      </c>
      <c r="L22" s="19" t="s">
        <v>15</v>
      </c>
      <c r="M22" s="19" t="s">
        <v>16</v>
      </c>
      <c r="N22" s="28" t="s">
        <v>17</v>
      </c>
      <c r="O22" s="28" t="s">
        <v>34</v>
      </c>
      <c r="P22" s="19" t="s">
        <v>18</v>
      </c>
      <c r="Q22" s="19" t="s">
        <v>19</v>
      </c>
      <c r="R22" s="19" t="s">
        <v>20</v>
      </c>
      <c r="S22" s="19" t="s">
        <v>21</v>
      </c>
      <c r="T22" s="19" t="s">
        <v>22</v>
      </c>
      <c r="U22" s="28" t="s">
        <v>23</v>
      </c>
      <c r="V22" s="28" t="s">
        <v>24</v>
      </c>
      <c r="W22" s="19" t="s">
        <v>25</v>
      </c>
      <c r="X22" s="19" t="s">
        <v>26</v>
      </c>
      <c r="Y22" s="19" t="s">
        <v>27</v>
      </c>
      <c r="Z22" s="19" t="s">
        <v>28</v>
      </c>
      <c r="AA22" s="19" t="s">
        <v>29</v>
      </c>
      <c r="AB22" s="28" t="s">
        <v>30</v>
      </c>
      <c r="AC22" s="28" t="s">
        <v>31</v>
      </c>
      <c r="AD22" s="19" t="s">
        <v>32</v>
      </c>
      <c r="AE22" s="19" t="s">
        <v>33</v>
      </c>
    </row>
    <row r="23" spans="1:31" ht="42" customHeight="1">
      <c r="A23" s="2" t="s">
        <v>1</v>
      </c>
      <c r="B23" s="9" t="s">
        <v>37</v>
      </c>
      <c r="C23" s="9" t="s">
        <v>36</v>
      </c>
      <c r="D23" s="5" t="s">
        <v>74</v>
      </c>
      <c r="E23" s="9" t="s">
        <v>36</v>
      </c>
      <c r="F23" s="9" t="s">
        <v>37</v>
      </c>
      <c r="G23" s="27"/>
      <c r="H23" s="27"/>
      <c r="I23" s="9" t="s">
        <v>37</v>
      </c>
      <c r="J23" s="9" t="s">
        <v>36</v>
      </c>
      <c r="K23" s="5" t="s">
        <v>74</v>
      </c>
      <c r="L23" s="9" t="s">
        <v>36</v>
      </c>
      <c r="M23" s="5" t="s">
        <v>74</v>
      </c>
      <c r="N23" s="27"/>
      <c r="O23" s="27"/>
      <c r="P23" s="9" t="s">
        <v>37</v>
      </c>
      <c r="Q23" s="9" t="s">
        <v>36</v>
      </c>
      <c r="R23" s="5" t="s">
        <v>74</v>
      </c>
      <c r="S23" s="9" t="s">
        <v>36</v>
      </c>
      <c r="T23" s="49" t="s">
        <v>38</v>
      </c>
      <c r="U23" s="27"/>
      <c r="V23" s="27"/>
      <c r="W23" s="9" t="s">
        <v>36</v>
      </c>
      <c r="X23" s="9" t="s">
        <v>36</v>
      </c>
      <c r="Y23" s="2"/>
      <c r="Z23" s="2"/>
      <c r="AA23" s="48" t="s">
        <v>39</v>
      </c>
      <c r="AB23" s="27"/>
      <c r="AC23" s="27"/>
      <c r="AD23" s="9" t="s">
        <v>37</v>
      </c>
      <c r="AE23" s="9" t="s">
        <v>36</v>
      </c>
    </row>
    <row r="24" spans="1:31" ht="41.45" customHeight="1">
      <c r="A24" s="6" t="s">
        <v>2</v>
      </c>
      <c r="B24" s="5" t="s">
        <v>74</v>
      </c>
      <c r="C24" s="9" t="s">
        <v>37</v>
      </c>
      <c r="D24" s="9" t="s">
        <v>36</v>
      </c>
      <c r="E24" s="9" t="s">
        <v>37</v>
      </c>
      <c r="F24" s="9" t="s">
        <v>36</v>
      </c>
      <c r="G24" s="27"/>
      <c r="H24" s="27"/>
      <c r="I24" s="5" t="s">
        <v>74</v>
      </c>
      <c r="J24" s="9" t="s">
        <v>37</v>
      </c>
      <c r="K24" s="9" t="s">
        <v>36</v>
      </c>
      <c r="L24" s="9" t="s">
        <v>37</v>
      </c>
      <c r="M24" s="9" t="s">
        <v>36</v>
      </c>
      <c r="N24" s="27"/>
      <c r="O24" s="27"/>
      <c r="P24" s="5" t="s">
        <v>74</v>
      </c>
      <c r="Q24" s="9" t="s">
        <v>37</v>
      </c>
      <c r="R24" s="9" t="s">
        <v>36</v>
      </c>
      <c r="S24" s="9" t="s">
        <v>37</v>
      </c>
      <c r="T24" s="50"/>
      <c r="U24" s="27"/>
      <c r="V24" s="27"/>
      <c r="W24" s="5" t="s">
        <v>74</v>
      </c>
      <c r="X24" s="2" t="s">
        <v>37</v>
      </c>
      <c r="Y24" s="5" t="s">
        <v>74</v>
      </c>
      <c r="Z24" s="5" t="s">
        <v>74</v>
      </c>
      <c r="AA24" s="48"/>
      <c r="AB24" s="27"/>
      <c r="AC24" s="27"/>
      <c r="AD24" s="5" t="s">
        <v>74</v>
      </c>
      <c r="AE24" s="9" t="s">
        <v>37</v>
      </c>
    </row>
    <row r="25" spans="1:31">
      <c r="A25" s="3" t="s">
        <v>3</v>
      </c>
      <c r="B25" s="3"/>
      <c r="C25" s="3"/>
      <c r="D25" s="8"/>
      <c r="E25" s="3"/>
      <c r="F25" s="3"/>
      <c r="G25" s="27"/>
      <c r="H25" s="27"/>
      <c r="I25" s="3"/>
      <c r="J25" s="3"/>
      <c r="K25" s="8"/>
      <c r="L25" s="3"/>
      <c r="M25" s="3"/>
      <c r="N25" s="27"/>
      <c r="O25" s="27"/>
      <c r="P25" s="3"/>
      <c r="Q25" s="3"/>
      <c r="R25" s="8"/>
      <c r="S25" s="3"/>
      <c r="T25" s="50"/>
      <c r="U25" s="27"/>
      <c r="V25" s="27"/>
      <c r="W25" s="8"/>
      <c r="X25" s="3"/>
      <c r="Y25" s="3"/>
      <c r="Z25" s="11"/>
      <c r="AA25" s="48"/>
      <c r="AB25" s="27"/>
      <c r="AC25" s="27"/>
      <c r="AD25" s="8"/>
      <c r="AE25" s="3"/>
    </row>
    <row r="26" spans="1:31" ht="42.75">
      <c r="A26" s="7" t="s">
        <v>4</v>
      </c>
      <c r="B26" s="9" t="s">
        <v>36</v>
      </c>
      <c r="C26" s="5" t="s">
        <v>74</v>
      </c>
      <c r="D26" s="9" t="s">
        <v>37</v>
      </c>
      <c r="E26" s="5" t="s">
        <v>74</v>
      </c>
      <c r="F26" s="2"/>
      <c r="G26" s="27"/>
      <c r="H26" s="27"/>
      <c r="I26" s="9" t="s">
        <v>36</v>
      </c>
      <c r="J26" s="5" t="s">
        <v>74</v>
      </c>
      <c r="K26" s="9" t="s">
        <v>37</v>
      </c>
      <c r="L26" s="5" t="s">
        <v>74</v>
      </c>
      <c r="M26" s="2"/>
      <c r="N26" s="27"/>
      <c r="O26" s="27"/>
      <c r="P26" s="9" t="s">
        <v>36</v>
      </c>
      <c r="Q26" s="5" t="s">
        <v>74</v>
      </c>
      <c r="R26" s="9" t="s">
        <v>37</v>
      </c>
      <c r="S26" s="5" t="s">
        <v>74</v>
      </c>
      <c r="T26" s="51"/>
      <c r="U26" s="27"/>
      <c r="V26" s="27"/>
      <c r="W26" s="9" t="s">
        <v>37</v>
      </c>
      <c r="X26" s="5" t="s">
        <v>74</v>
      </c>
      <c r="Y26" s="2"/>
      <c r="Z26" s="12"/>
      <c r="AA26" s="48"/>
      <c r="AB26" s="27"/>
      <c r="AC26" s="27"/>
      <c r="AD26" s="9" t="s">
        <v>36</v>
      </c>
      <c r="AE26" s="5" t="s">
        <v>74</v>
      </c>
    </row>
    <row r="29" spans="1:3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2" spans="1:31" ht="27.75">
      <c r="A32" s="20" t="s">
        <v>91</v>
      </c>
    </row>
    <row r="33" spans="1:38" ht="30">
      <c r="AH33" s="39" t="s">
        <v>94</v>
      </c>
      <c r="AK33" s="18" t="s">
        <v>98</v>
      </c>
    </row>
    <row r="34" spans="1:38" ht="30">
      <c r="A34" s="4" t="s">
        <v>0</v>
      </c>
      <c r="B34" s="10" t="s">
        <v>41</v>
      </c>
      <c r="C34" s="10" t="s">
        <v>42</v>
      </c>
      <c r="D34" s="10" t="s">
        <v>43</v>
      </c>
      <c r="E34" s="30" t="s">
        <v>44</v>
      </c>
      <c r="F34" s="30" t="s">
        <v>45</v>
      </c>
      <c r="G34" s="10" t="s">
        <v>46</v>
      </c>
      <c r="H34" s="10" t="s">
        <v>47</v>
      </c>
      <c r="I34" s="10" t="s">
        <v>48</v>
      </c>
      <c r="J34" s="10" t="s">
        <v>49</v>
      </c>
      <c r="K34" s="10" t="s">
        <v>50</v>
      </c>
      <c r="L34" s="30" t="s">
        <v>51</v>
      </c>
      <c r="M34" s="30" t="s">
        <v>52</v>
      </c>
      <c r="N34" s="10" t="s">
        <v>53</v>
      </c>
      <c r="O34" s="10" t="s">
        <v>54</v>
      </c>
      <c r="P34" s="10" t="s">
        <v>55</v>
      </c>
      <c r="Q34" s="10" t="s">
        <v>56</v>
      </c>
      <c r="R34" s="10" t="s">
        <v>57</v>
      </c>
      <c r="S34" s="30" t="s">
        <v>58</v>
      </c>
      <c r="T34" s="30" t="s">
        <v>59</v>
      </c>
      <c r="U34" s="10" t="s">
        <v>60</v>
      </c>
      <c r="V34" s="10" t="s">
        <v>61</v>
      </c>
      <c r="W34" s="10" t="s">
        <v>62</v>
      </c>
      <c r="X34" s="10" t="s">
        <v>63</v>
      </c>
      <c r="Y34" s="10" t="s">
        <v>64</v>
      </c>
      <c r="Z34" s="31" t="s">
        <v>65</v>
      </c>
      <c r="AA34" s="31" t="s">
        <v>66</v>
      </c>
      <c r="AB34" s="10" t="s">
        <v>67</v>
      </c>
      <c r="AC34" s="10" t="s">
        <v>68</v>
      </c>
      <c r="AD34" s="10" t="s">
        <v>69</v>
      </c>
      <c r="AE34" s="10" t="s">
        <v>70</v>
      </c>
      <c r="AF34" s="10" t="s">
        <v>71</v>
      </c>
      <c r="AG34" s="18"/>
      <c r="AH34" s="36" t="s">
        <v>73</v>
      </c>
      <c r="AI34" s="37"/>
      <c r="AJ34" s="37">
        <f>COUNTIF(A35:AF38,"fisica")</f>
        <v>20</v>
      </c>
      <c r="AK34" s="38">
        <f>AJ34*2</f>
        <v>40</v>
      </c>
      <c r="AL34" s="37">
        <v>39</v>
      </c>
    </row>
    <row r="35" spans="1:38" ht="42.75">
      <c r="A35" s="2" t="s">
        <v>1</v>
      </c>
      <c r="B35" s="9" t="s">
        <v>36</v>
      </c>
      <c r="C35" s="9" t="s">
        <v>37</v>
      </c>
      <c r="D35" s="9" t="s">
        <v>36</v>
      </c>
      <c r="E35" s="27"/>
      <c r="F35" s="27"/>
      <c r="G35" s="5" t="s">
        <v>74</v>
      </c>
      <c r="H35" s="9" t="s">
        <v>37</v>
      </c>
      <c r="I35" s="9" t="s">
        <v>36</v>
      </c>
      <c r="J35" s="9" t="s">
        <v>37</v>
      </c>
      <c r="K35" s="9" t="s">
        <v>36</v>
      </c>
      <c r="L35" s="27"/>
      <c r="M35" s="27"/>
      <c r="N35" s="5" t="s">
        <v>74</v>
      </c>
      <c r="O35" s="9" t="s">
        <v>37</v>
      </c>
      <c r="P35" s="9" t="s">
        <v>36</v>
      </c>
      <c r="Q35" s="9" t="s">
        <v>37</v>
      </c>
      <c r="R35" s="9"/>
      <c r="S35" s="27"/>
      <c r="T35" s="27"/>
      <c r="U35" s="5" t="s">
        <v>74</v>
      </c>
      <c r="V35" s="9" t="s">
        <v>37</v>
      </c>
      <c r="W35" s="9" t="s">
        <v>36</v>
      </c>
      <c r="X35" s="9" t="s">
        <v>37</v>
      </c>
      <c r="Y35" s="9" t="s">
        <v>36</v>
      </c>
      <c r="Z35" s="27"/>
      <c r="AA35" s="27"/>
      <c r="AB35" s="5" t="s">
        <v>74</v>
      </c>
      <c r="AC35" s="9" t="s">
        <v>37</v>
      </c>
      <c r="AD35" s="9" t="s">
        <v>36</v>
      </c>
      <c r="AE35" s="9" t="s">
        <v>37</v>
      </c>
      <c r="AF35" s="34" t="s">
        <v>36</v>
      </c>
      <c r="AG35" s="17"/>
      <c r="AH35" t="s">
        <v>75</v>
      </c>
      <c r="AJ35">
        <f>COUNTIF(A35:AF38,"biologia")</f>
        <v>21</v>
      </c>
      <c r="AK35" s="40">
        <f>AJ35*2</f>
        <v>42</v>
      </c>
      <c r="AL35">
        <v>41</v>
      </c>
    </row>
    <row r="36" spans="1:38" ht="42.75">
      <c r="A36" s="6" t="s">
        <v>2</v>
      </c>
      <c r="B36" s="9" t="s">
        <v>37</v>
      </c>
      <c r="C36" s="5" t="s">
        <v>74</v>
      </c>
      <c r="D36" s="5" t="s">
        <v>74</v>
      </c>
      <c r="E36" s="27"/>
      <c r="F36" s="27"/>
      <c r="G36" s="9" t="s">
        <v>36</v>
      </c>
      <c r="H36" s="5" t="s">
        <v>74</v>
      </c>
      <c r="I36" s="9" t="s">
        <v>37</v>
      </c>
      <c r="J36" s="5" t="s">
        <v>74</v>
      </c>
      <c r="K36" s="9" t="s">
        <v>37</v>
      </c>
      <c r="L36" s="27"/>
      <c r="M36" s="27"/>
      <c r="N36" s="9" t="s">
        <v>36</v>
      </c>
      <c r="O36" s="5" t="s">
        <v>74</v>
      </c>
      <c r="P36" s="9" t="s">
        <v>37</v>
      </c>
      <c r="Q36" s="5" t="s">
        <v>74</v>
      </c>
      <c r="R36" s="9"/>
      <c r="S36" s="27"/>
      <c r="T36" s="27"/>
      <c r="U36" s="9" t="s">
        <v>36</v>
      </c>
      <c r="V36" s="5" t="s">
        <v>74</v>
      </c>
      <c r="W36" s="9" t="s">
        <v>37</v>
      </c>
      <c r="X36" s="9" t="s">
        <v>36</v>
      </c>
      <c r="Y36" s="9" t="s">
        <v>37</v>
      </c>
      <c r="Z36" s="27"/>
      <c r="AA36" s="27"/>
      <c r="AB36" s="9" t="s">
        <v>36</v>
      </c>
      <c r="AC36" s="5" t="s">
        <v>74</v>
      </c>
      <c r="AD36" s="9" t="s">
        <v>37</v>
      </c>
      <c r="AE36" s="5" t="s">
        <v>74</v>
      </c>
      <c r="AF36" s="34" t="s">
        <v>37</v>
      </c>
      <c r="AG36" s="17"/>
      <c r="AH36" t="s">
        <v>74</v>
      </c>
      <c r="AJ36">
        <f>COUNTIF(A35:AF38,"chimica e propedeutica biochimica")</f>
        <v>19</v>
      </c>
      <c r="AK36" s="40">
        <f>AJ36*2</f>
        <v>38</v>
      </c>
      <c r="AL36">
        <v>37</v>
      </c>
    </row>
    <row r="37" spans="1:38" ht="42.75">
      <c r="A37" s="3" t="s">
        <v>3</v>
      </c>
      <c r="B37" s="3"/>
      <c r="C37" s="3"/>
      <c r="D37" s="3"/>
      <c r="E37" s="27"/>
      <c r="F37" s="27"/>
      <c r="G37" s="8"/>
      <c r="H37" s="3"/>
      <c r="I37" s="3"/>
      <c r="J37" s="3"/>
      <c r="K37" s="3"/>
      <c r="L37" s="27"/>
      <c r="M37" s="27"/>
      <c r="N37" s="8"/>
      <c r="O37" s="3"/>
      <c r="P37" s="3"/>
      <c r="Q37" s="3"/>
      <c r="R37" s="3"/>
      <c r="S37" s="27"/>
      <c r="T37" s="27"/>
      <c r="U37" s="8"/>
      <c r="V37" s="3"/>
      <c r="W37" s="3"/>
      <c r="X37" s="3"/>
      <c r="Y37" s="3"/>
      <c r="Z37" s="27"/>
      <c r="AA37" s="27"/>
      <c r="AB37" s="8"/>
      <c r="AC37" s="3"/>
      <c r="AD37" s="3"/>
      <c r="AE37" s="3"/>
      <c r="AF37" s="35" t="s">
        <v>74</v>
      </c>
      <c r="AH37" s="40" t="s">
        <v>95</v>
      </c>
      <c r="AK37" s="40">
        <f>SUM(AK34:AK36)</f>
        <v>120</v>
      </c>
      <c r="AL37" s="41">
        <f>SUM(AL34:AL36)</f>
        <v>117</v>
      </c>
    </row>
    <row r="38" spans="1:38" ht="42.75">
      <c r="A38" s="7" t="s">
        <v>4</v>
      </c>
      <c r="B38" s="5" t="s">
        <v>74</v>
      </c>
      <c r="C38" s="9" t="s">
        <v>36</v>
      </c>
      <c r="D38" s="2"/>
      <c r="E38" s="27"/>
      <c r="F38" s="27"/>
      <c r="G38" s="9" t="s">
        <v>37</v>
      </c>
      <c r="H38" s="9"/>
      <c r="I38" s="5" t="s">
        <v>74</v>
      </c>
      <c r="J38" s="9" t="s">
        <v>36</v>
      </c>
      <c r="K38" s="5"/>
      <c r="L38" s="27"/>
      <c r="M38" s="27"/>
      <c r="N38" s="9" t="s">
        <v>37</v>
      </c>
      <c r="O38" s="9" t="s">
        <v>36</v>
      </c>
      <c r="P38" s="5" t="s">
        <v>74</v>
      </c>
      <c r="Q38" s="9"/>
      <c r="R38" s="5"/>
      <c r="S38" s="27"/>
      <c r="T38" s="27"/>
      <c r="U38" s="9" t="s">
        <v>37</v>
      </c>
      <c r="V38" s="9" t="s">
        <v>36</v>
      </c>
      <c r="W38" s="5" t="s">
        <v>74</v>
      </c>
      <c r="X38" s="2"/>
      <c r="Y38" s="5"/>
      <c r="Z38" s="27"/>
      <c r="AA38" s="27"/>
      <c r="AB38" s="9" t="s">
        <v>37</v>
      </c>
      <c r="AC38" s="9" t="s">
        <v>36</v>
      </c>
      <c r="AD38" s="5" t="s">
        <v>74</v>
      </c>
      <c r="AE38" s="9" t="s">
        <v>36</v>
      </c>
      <c r="AG38" s="16"/>
    </row>
    <row r="39" spans="1:38" ht="15">
      <c r="AH39" t="s">
        <v>96</v>
      </c>
      <c r="AL39" s="40" t="s">
        <v>97</v>
      </c>
    </row>
    <row r="41" spans="1:38" ht="27.75">
      <c r="A41" s="20" t="s">
        <v>72</v>
      </c>
    </row>
    <row r="43" spans="1:38" ht="30">
      <c r="A43" s="4" t="s">
        <v>0</v>
      </c>
      <c r="B43" s="10" t="s">
        <v>41</v>
      </c>
      <c r="C43" s="10" t="s">
        <v>42</v>
      </c>
      <c r="D43" s="10" t="s">
        <v>43</v>
      </c>
      <c r="E43" s="30" t="s">
        <v>44</v>
      </c>
      <c r="F43" s="30" t="s">
        <v>45</v>
      </c>
      <c r="G43" s="10" t="s">
        <v>46</v>
      </c>
      <c r="H43" s="10" t="s">
        <v>47</v>
      </c>
      <c r="I43" s="10" t="s">
        <v>48</v>
      </c>
      <c r="J43" s="10" t="s">
        <v>49</v>
      </c>
      <c r="K43" s="10" t="s">
        <v>50</v>
      </c>
      <c r="L43" s="31" t="s">
        <v>51</v>
      </c>
      <c r="M43" s="31" t="s">
        <v>52</v>
      </c>
      <c r="N43" s="10" t="s">
        <v>53</v>
      </c>
      <c r="O43" s="10" t="s">
        <v>54</v>
      </c>
      <c r="P43" s="10" t="s">
        <v>55</v>
      </c>
      <c r="Q43" s="10" t="s">
        <v>56</v>
      </c>
      <c r="R43" s="10" t="s">
        <v>57</v>
      </c>
      <c r="S43" s="30" t="s">
        <v>58</v>
      </c>
      <c r="T43" s="30" t="s">
        <v>59</v>
      </c>
      <c r="U43" s="10" t="s">
        <v>60</v>
      </c>
      <c r="V43" s="10" t="s">
        <v>61</v>
      </c>
      <c r="W43" s="10" t="s">
        <v>62</v>
      </c>
      <c r="X43" s="10" t="s">
        <v>63</v>
      </c>
      <c r="Y43" s="10" t="s">
        <v>64</v>
      </c>
      <c r="Z43" s="31" t="s">
        <v>65</v>
      </c>
      <c r="AA43" s="31" t="s">
        <v>66</v>
      </c>
      <c r="AB43" s="10" t="s">
        <v>67</v>
      </c>
      <c r="AC43" s="10" t="s">
        <v>68</v>
      </c>
      <c r="AD43" s="10" t="s">
        <v>69</v>
      </c>
      <c r="AE43" s="10" t="s">
        <v>70</v>
      </c>
      <c r="AF43" s="10" t="s">
        <v>71</v>
      </c>
      <c r="AG43" s="18"/>
    </row>
    <row r="44" spans="1:38" ht="42.75">
      <c r="A44" s="2" t="s">
        <v>1</v>
      </c>
      <c r="B44" s="9" t="s">
        <v>37</v>
      </c>
      <c r="C44" s="5" t="s">
        <v>74</v>
      </c>
      <c r="D44" s="5" t="s">
        <v>74</v>
      </c>
      <c r="E44" s="32"/>
      <c r="F44" s="32"/>
      <c r="G44" s="9" t="s">
        <v>36</v>
      </c>
      <c r="H44" s="5" t="s">
        <v>74</v>
      </c>
      <c r="I44" s="9" t="s">
        <v>37</v>
      </c>
      <c r="J44" s="5" t="s">
        <v>74</v>
      </c>
      <c r="K44" s="9" t="s">
        <v>37</v>
      </c>
      <c r="L44" s="27"/>
      <c r="M44" s="27"/>
      <c r="N44" s="9" t="s">
        <v>36</v>
      </c>
      <c r="O44" s="5" t="s">
        <v>74</v>
      </c>
      <c r="P44" s="9" t="s">
        <v>37</v>
      </c>
      <c r="Q44" s="5" t="s">
        <v>74</v>
      </c>
      <c r="R44" s="9"/>
      <c r="S44" s="27"/>
      <c r="T44" s="27"/>
      <c r="U44" s="9" t="s">
        <v>36</v>
      </c>
      <c r="V44" s="5" t="s">
        <v>74</v>
      </c>
      <c r="W44" s="9" t="s">
        <v>37</v>
      </c>
      <c r="X44" s="9" t="s">
        <v>36</v>
      </c>
      <c r="Y44" s="9" t="s">
        <v>37</v>
      </c>
      <c r="Z44" s="27"/>
      <c r="AA44" s="27"/>
      <c r="AB44" s="9" t="s">
        <v>36</v>
      </c>
      <c r="AC44" s="5" t="s">
        <v>74</v>
      </c>
      <c r="AD44" s="9" t="s">
        <v>37</v>
      </c>
      <c r="AE44" s="5" t="s">
        <v>74</v>
      </c>
      <c r="AF44" s="34" t="s">
        <v>37</v>
      </c>
      <c r="AG44" s="17"/>
    </row>
    <row r="45" spans="1:38" ht="42.75">
      <c r="A45" s="6" t="s">
        <v>2</v>
      </c>
      <c r="B45" s="5" t="s">
        <v>74</v>
      </c>
      <c r="C45" s="9" t="s">
        <v>36</v>
      </c>
      <c r="D45" s="9" t="s">
        <v>36</v>
      </c>
      <c r="E45" s="32"/>
      <c r="F45" s="32"/>
      <c r="G45" s="9" t="s">
        <v>37</v>
      </c>
      <c r="H45" s="9" t="s">
        <v>37</v>
      </c>
      <c r="I45" s="5" t="s">
        <v>74</v>
      </c>
      <c r="J45" s="9" t="s">
        <v>36</v>
      </c>
      <c r="K45" s="9" t="s">
        <v>36</v>
      </c>
      <c r="L45" s="27"/>
      <c r="M45" s="27"/>
      <c r="N45" s="9" t="s">
        <v>37</v>
      </c>
      <c r="O45" s="9" t="s">
        <v>36</v>
      </c>
      <c r="P45" s="5" t="s">
        <v>74</v>
      </c>
      <c r="Q45" s="9" t="s">
        <v>37</v>
      </c>
      <c r="R45" s="5"/>
      <c r="S45" s="27"/>
      <c r="T45" s="27"/>
      <c r="U45" s="9" t="s">
        <v>37</v>
      </c>
      <c r="V45" s="9" t="s">
        <v>36</v>
      </c>
      <c r="W45" s="5" t="s">
        <v>74</v>
      </c>
      <c r="X45" s="9" t="s">
        <v>37</v>
      </c>
      <c r="Y45" s="9" t="s">
        <v>36</v>
      </c>
      <c r="Z45" s="27"/>
      <c r="AA45" s="27"/>
      <c r="AB45" s="9" t="s">
        <v>37</v>
      </c>
      <c r="AC45" s="9" t="s">
        <v>36</v>
      </c>
      <c r="AD45" s="5" t="s">
        <v>74</v>
      </c>
      <c r="AE45" s="9" t="s">
        <v>36</v>
      </c>
      <c r="AF45" s="35" t="s">
        <v>74</v>
      </c>
      <c r="AG45" s="16"/>
    </row>
    <row r="46" spans="1:38">
      <c r="A46" s="14" t="s">
        <v>3</v>
      </c>
      <c r="B46" s="14"/>
      <c r="C46" s="14"/>
      <c r="D46" s="14"/>
      <c r="E46" s="32"/>
      <c r="F46" s="32"/>
      <c r="G46" s="8"/>
      <c r="H46" s="3"/>
      <c r="I46" s="14"/>
      <c r="J46" s="14"/>
      <c r="K46" s="14"/>
      <c r="L46" s="32"/>
      <c r="M46" s="32"/>
      <c r="N46" s="8"/>
      <c r="O46" s="3"/>
      <c r="P46" s="14"/>
      <c r="Q46" s="14"/>
      <c r="R46" s="14"/>
      <c r="S46" s="32"/>
      <c r="T46" s="32"/>
      <c r="U46" s="8"/>
      <c r="V46" s="3"/>
      <c r="W46" s="14"/>
      <c r="X46" s="14"/>
      <c r="Y46" s="14"/>
      <c r="Z46" s="32"/>
      <c r="AA46" s="32"/>
      <c r="AB46" s="8"/>
      <c r="AC46" s="3"/>
      <c r="AD46" s="14"/>
      <c r="AE46" s="14"/>
      <c r="AF46" s="34" t="s">
        <v>36</v>
      </c>
      <c r="AG46" s="33"/>
    </row>
    <row r="47" spans="1:38" ht="42.75">
      <c r="A47" s="7" t="s">
        <v>4</v>
      </c>
      <c r="B47" s="15" t="s">
        <v>36</v>
      </c>
      <c r="C47" s="9" t="s">
        <v>37</v>
      </c>
      <c r="D47" s="2"/>
      <c r="E47" s="32"/>
      <c r="F47" s="32"/>
      <c r="G47" s="5" t="s">
        <v>74</v>
      </c>
      <c r="H47" s="2"/>
      <c r="I47" s="9" t="s">
        <v>36</v>
      </c>
      <c r="J47" s="9" t="s">
        <v>37</v>
      </c>
      <c r="K47" s="2"/>
      <c r="L47" s="27"/>
      <c r="M47" s="27"/>
      <c r="N47" s="5" t="s">
        <v>74</v>
      </c>
      <c r="O47" s="9" t="s">
        <v>37</v>
      </c>
      <c r="P47" s="15" t="s">
        <v>36</v>
      </c>
      <c r="Q47" s="2"/>
      <c r="R47" s="9"/>
      <c r="S47" s="27"/>
      <c r="T47" s="27"/>
      <c r="U47" s="5" t="s">
        <v>35</v>
      </c>
      <c r="V47" s="9" t="s">
        <v>37</v>
      </c>
      <c r="W47" s="15" t="s">
        <v>36</v>
      </c>
      <c r="X47" s="2"/>
      <c r="Y47" s="2"/>
      <c r="Z47" s="27"/>
      <c r="AA47" s="27"/>
      <c r="AB47" s="5" t="s">
        <v>74</v>
      </c>
      <c r="AC47" s="9" t="s">
        <v>37</v>
      </c>
      <c r="AD47" s="15" t="s">
        <v>36</v>
      </c>
      <c r="AE47" s="9" t="s">
        <v>37</v>
      </c>
      <c r="AG47" s="17"/>
    </row>
    <row r="50" spans="1:32" ht="27.75">
      <c r="A50" s="20" t="s">
        <v>92</v>
      </c>
    </row>
    <row r="52" spans="1:32" ht="30">
      <c r="A52" s="4" t="s">
        <v>0</v>
      </c>
      <c r="B52" s="10" t="s">
        <v>41</v>
      </c>
      <c r="C52" s="10" t="s">
        <v>42</v>
      </c>
      <c r="D52" s="10" t="s">
        <v>43</v>
      </c>
      <c r="E52" s="30" t="s">
        <v>44</v>
      </c>
      <c r="F52" s="30" t="s">
        <v>45</v>
      </c>
      <c r="G52" s="10" t="s">
        <v>46</v>
      </c>
      <c r="H52" s="10" t="s">
        <v>47</v>
      </c>
      <c r="I52" s="10" t="s">
        <v>48</v>
      </c>
      <c r="J52" s="10" t="s">
        <v>49</v>
      </c>
      <c r="K52" s="10" t="s">
        <v>50</v>
      </c>
      <c r="L52" s="31" t="s">
        <v>51</v>
      </c>
      <c r="M52" s="31" t="s">
        <v>52</v>
      </c>
      <c r="N52" s="10" t="s">
        <v>53</v>
      </c>
      <c r="O52" s="10" t="s">
        <v>54</v>
      </c>
      <c r="P52" s="10" t="s">
        <v>55</v>
      </c>
      <c r="Q52" s="10" t="s">
        <v>56</v>
      </c>
      <c r="R52" s="10" t="s">
        <v>57</v>
      </c>
      <c r="S52" s="30" t="s">
        <v>58</v>
      </c>
      <c r="T52" s="30" t="s">
        <v>59</v>
      </c>
      <c r="U52" s="10" t="s">
        <v>60</v>
      </c>
      <c r="V52" s="10" t="s">
        <v>61</v>
      </c>
      <c r="W52" s="10" t="s">
        <v>62</v>
      </c>
      <c r="X52" s="10" t="s">
        <v>63</v>
      </c>
      <c r="Y52" s="10" t="s">
        <v>64</v>
      </c>
      <c r="Z52" s="31" t="s">
        <v>65</v>
      </c>
      <c r="AA52" s="31" t="s">
        <v>66</v>
      </c>
      <c r="AB52" s="10" t="s">
        <v>67</v>
      </c>
      <c r="AC52" s="10" t="s">
        <v>68</v>
      </c>
      <c r="AD52" s="10" t="s">
        <v>69</v>
      </c>
      <c r="AE52" s="10" t="s">
        <v>70</v>
      </c>
      <c r="AF52" s="10" t="s">
        <v>71</v>
      </c>
    </row>
    <row r="53" spans="1:32" ht="42.75">
      <c r="A53" s="2" t="s">
        <v>1</v>
      </c>
      <c r="B53" s="5" t="s">
        <v>74</v>
      </c>
      <c r="C53" s="15" t="s">
        <v>36</v>
      </c>
      <c r="D53" s="5" t="s">
        <v>74</v>
      </c>
      <c r="E53" s="32"/>
      <c r="F53" s="32"/>
      <c r="G53" s="9" t="s">
        <v>37</v>
      </c>
      <c r="H53" s="5" t="s">
        <v>74</v>
      </c>
      <c r="I53" s="5" t="s">
        <v>74</v>
      </c>
      <c r="J53" s="9" t="s">
        <v>36</v>
      </c>
      <c r="K53" s="9" t="s">
        <v>37</v>
      </c>
      <c r="L53" s="27"/>
      <c r="M53" s="27"/>
      <c r="N53" s="9" t="s">
        <v>37</v>
      </c>
      <c r="O53" s="9" t="s">
        <v>36</v>
      </c>
      <c r="P53" s="5" t="s">
        <v>74</v>
      </c>
      <c r="Q53" s="5" t="s">
        <v>74</v>
      </c>
      <c r="R53" s="9"/>
      <c r="S53" s="27"/>
      <c r="T53" s="27"/>
      <c r="U53" s="9" t="s">
        <v>37</v>
      </c>
      <c r="V53" s="9" t="s">
        <v>36</v>
      </c>
      <c r="W53" s="5" t="s">
        <v>74</v>
      </c>
      <c r="X53" s="9" t="s">
        <v>36</v>
      </c>
      <c r="Y53" s="9" t="s">
        <v>37</v>
      </c>
      <c r="Z53" s="27"/>
      <c r="AA53" s="27"/>
      <c r="AB53" s="9" t="s">
        <v>37</v>
      </c>
      <c r="AC53" s="9" t="s">
        <v>36</v>
      </c>
      <c r="AD53" s="5" t="s">
        <v>74</v>
      </c>
      <c r="AE53" s="9" t="s">
        <v>36</v>
      </c>
      <c r="AF53" s="35" t="s">
        <v>74</v>
      </c>
    </row>
    <row r="54" spans="1:32" ht="42.75">
      <c r="A54" s="6" t="s">
        <v>2</v>
      </c>
      <c r="B54" s="15" t="s">
        <v>36</v>
      </c>
      <c r="C54" s="9" t="s">
        <v>37</v>
      </c>
      <c r="D54" s="9" t="s">
        <v>36</v>
      </c>
      <c r="E54" s="32"/>
      <c r="F54" s="32"/>
      <c r="G54" s="5" t="s">
        <v>74</v>
      </c>
      <c r="H54" s="9" t="s">
        <v>37</v>
      </c>
      <c r="I54" s="9" t="s">
        <v>36</v>
      </c>
      <c r="J54" s="9" t="s">
        <v>37</v>
      </c>
      <c r="K54" s="9" t="s">
        <v>36</v>
      </c>
      <c r="L54" s="27"/>
      <c r="M54" s="27"/>
      <c r="N54" s="5" t="s">
        <v>74</v>
      </c>
      <c r="O54" s="9" t="s">
        <v>37</v>
      </c>
      <c r="P54" s="15" t="s">
        <v>36</v>
      </c>
      <c r="Q54" s="9" t="s">
        <v>37</v>
      </c>
      <c r="R54" s="5"/>
      <c r="S54" s="27"/>
      <c r="T54" s="27"/>
      <c r="U54" s="5" t="s">
        <v>35</v>
      </c>
      <c r="V54" s="9" t="s">
        <v>37</v>
      </c>
      <c r="W54" s="15" t="s">
        <v>36</v>
      </c>
      <c r="X54" s="9" t="s">
        <v>37</v>
      </c>
      <c r="Y54" s="9" t="s">
        <v>36</v>
      </c>
      <c r="Z54" s="27"/>
      <c r="AA54" s="27"/>
      <c r="AB54" s="5" t="s">
        <v>74</v>
      </c>
      <c r="AC54" s="9" t="s">
        <v>37</v>
      </c>
      <c r="AD54" s="9" t="s">
        <v>36</v>
      </c>
      <c r="AE54" s="9" t="s">
        <v>37</v>
      </c>
      <c r="AF54" s="34" t="s">
        <v>36</v>
      </c>
    </row>
    <row r="55" spans="1:32">
      <c r="A55" s="14" t="s">
        <v>3</v>
      </c>
      <c r="B55" s="14"/>
      <c r="C55" s="14"/>
      <c r="D55" s="14"/>
      <c r="E55" s="32"/>
      <c r="F55" s="32"/>
      <c r="G55" s="8"/>
      <c r="H55" s="3"/>
      <c r="I55" s="14"/>
      <c r="J55" s="14"/>
      <c r="K55" s="14"/>
      <c r="L55" s="32"/>
      <c r="M55" s="32"/>
      <c r="N55" s="8"/>
      <c r="O55" s="3"/>
      <c r="P55" s="14"/>
      <c r="Q55" s="14"/>
      <c r="R55" s="14"/>
      <c r="S55" s="32"/>
      <c r="T55" s="32"/>
      <c r="U55" s="8"/>
      <c r="V55" s="3"/>
      <c r="W55" s="14"/>
      <c r="X55" s="14"/>
      <c r="Y55" s="14"/>
      <c r="Z55" s="32"/>
      <c r="AA55" s="32"/>
      <c r="AB55" s="8"/>
      <c r="AC55" s="3"/>
      <c r="AD55" s="14"/>
      <c r="AE55" s="14"/>
      <c r="AF55" s="34" t="s">
        <v>37</v>
      </c>
    </row>
    <row r="56" spans="1:32" ht="42.75">
      <c r="A56" s="7" t="s">
        <v>4</v>
      </c>
      <c r="B56" s="9" t="s">
        <v>37</v>
      </c>
      <c r="C56" s="5" t="s">
        <v>74</v>
      </c>
      <c r="D56" s="2"/>
      <c r="E56" s="32"/>
      <c r="F56" s="32"/>
      <c r="G56" s="9" t="s">
        <v>36</v>
      </c>
      <c r="H56" s="2"/>
      <c r="I56" s="9" t="s">
        <v>37</v>
      </c>
      <c r="J56" s="5" t="s">
        <v>74</v>
      </c>
      <c r="K56" s="2"/>
      <c r="L56" s="27"/>
      <c r="M56" s="27"/>
      <c r="N56" s="9" t="s">
        <v>36</v>
      </c>
      <c r="O56" s="5" t="s">
        <v>74</v>
      </c>
      <c r="P56" s="9" t="s">
        <v>37</v>
      </c>
      <c r="Q56" s="2"/>
      <c r="R56" s="9"/>
      <c r="S56" s="27"/>
      <c r="T56" s="27"/>
      <c r="U56" s="9" t="s">
        <v>36</v>
      </c>
      <c r="V56" s="5" t="s">
        <v>74</v>
      </c>
      <c r="W56" s="9" t="s">
        <v>37</v>
      </c>
      <c r="X56" s="2"/>
      <c r="Y56" s="2"/>
      <c r="Z56" s="27"/>
      <c r="AA56" s="27"/>
      <c r="AB56" s="9" t="s">
        <v>36</v>
      </c>
      <c r="AC56" s="5" t="s">
        <v>74</v>
      </c>
      <c r="AD56" s="9" t="s">
        <v>37</v>
      </c>
      <c r="AE56" s="5" t="s">
        <v>74</v>
      </c>
    </row>
    <row r="60" spans="1:32" ht="27">
      <c r="A60" s="21" t="s">
        <v>86</v>
      </c>
    </row>
    <row r="62" spans="1:32" ht="23.25">
      <c r="A62" s="22" t="s">
        <v>76</v>
      </c>
      <c r="B62" s="22" t="s">
        <v>77</v>
      </c>
    </row>
    <row r="63" spans="1:32" ht="23.25" customHeight="1">
      <c r="A63" s="22" t="s">
        <v>78</v>
      </c>
      <c r="B63" s="22" t="s">
        <v>77</v>
      </c>
    </row>
    <row r="64" spans="1:32" ht="23.25" customHeight="1">
      <c r="A64" s="22" t="s">
        <v>79</v>
      </c>
      <c r="B64" s="22" t="s">
        <v>77</v>
      </c>
    </row>
    <row r="65" spans="1:8" ht="23.25" customHeight="1">
      <c r="A65" s="22" t="s">
        <v>80</v>
      </c>
      <c r="B65" s="22" t="s">
        <v>77</v>
      </c>
    </row>
    <row r="66" spans="1:8" ht="23.25" customHeight="1">
      <c r="A66" s="22" t="s">
        <v>81</v>
      </c>
      <c r="B66" s="22" t="s">
        <v>84</v>
      </c>
    </row>
    <row r="67" spans="1:8" ht="23.25" customHeight="1">
      <c r="A67" s="22" t="s">
        <v>82</v>
      </c>
      <c r="B67" s="22" t="s">
        <v>85</v>
      </c>
    </row>
    <row r="68" spans="1:8" ht="23.25">
      <c r="A68" s="22" t="s">
        <v>83</v>
      </c>
      <c r="B68" s="22" t="s">
        <v>85</v>
      </c>
    </row>
    <row r="71" spans="1:8" ht="28.5" thickBot="1">
      <c r="A71" s="23" t="s">
        <v>87</v>
      </c>
    </row>
    <row r="72" spans="1:8" ht="71.25" customHeight="1" thickBot="1">
      <c r="A72" s="42" t="s">
        <v>88</v>
      </c>
      <c r="B72" s="43"/>
      <c r="C72" s="43"/>
      <c r="D72" s="43"/>
      <c r="E72" s="43"/>
      <c r="F72" s="43"/>
      <c r="G72" s="43"/>
      <c r="H72" s="44"/>
    </row>
  </sheetData>
  <mergeCells count="7">
    <mergeCell ref="A72:H72"/>
    <mergeCell ref="T4:T7"/>
    <mergeCell ref="AA4:AA7"/>
    <mergeCell ref="T13:T16"/>
    <mergeCell ref="AA13:AA16"/>
    <mergeCell ref="T23:T26"/>
    <mergeCell ref="AA23:AA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Quarto</dc:creator>
  <cp:lastModifiedBy>Utente</cp:lastModifiedBy>
  <dcterms:created xsi:type="dcterms:W3CDTF">2025-07-22T10:22:00Z</dcterms:created>
  <dcterms:modified xsi:type="dcterms:W3CDTF">2025-07-31T12:21:11Z</dcterms:modified>
</cp:coreProperties>
</file>